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5480" windowHeight="10170" tabRatio="238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7" i="1"/>
  <c r="N8"/>
  <c r="O6"/>
  <c r="P6"/>
  <c r="V6"/>
  <c r="U7"/>
  <c r="U8"/>
  <c r="U9"/>
  <c r="U10"/>
  <c r="U11"/>
  <c r="U12"/>
  <c r="V12"/>
  <c r="S7"/>
  <c r="T7"/>
  <c r="T6"/>
  <c r="Q7"/>
  <c r="Q8"/>
  <c r="R6"/>
  <c r="B7"/>
  <c r="B8"/>
  <c r="F6"/>
  <c r="G6"/>
  <c r="C6"/>
  <c r="D6"/>
  <c r="C7"/>
  <c r="D7"/>
  <c r="L6"/>
  <c r="M6"/>
  <c r="I6"/>
  <c r="J6"/>
  <c r="E7"/>
  <c r="F7"/>
  <c r="G7"/>
  <c r="K7"/>
  <c r="K8"/>
  <c r="K9"/>
  <c r="K10"/>
  <c r="K11"/>
  <c r="K12"/>
  <c r="L12"/>
  <c r="M12"/>
  <c r="H7"/>
  <c r="I7"/>
  <c r="J7"/>
  <c r="V7"/>
  <c r="V8"/>
  <c r="V9"/>
  <c r="V10"/>
  <c r="V11"/>
  <c r="N9"/>
  <c r="O8"/>
  <c r="P8"/>
  <c r="O7"/>
  <c r="P7"/>
  <c r="B9"/>
  <c r="B10"/>
  <c r="C8"/>
  <c r="D8"/>
  <c r="E8"/>
  <c r="E9"/>
  <c r="E10"/>
  <c r="E11"/>
  <c r="E12"/>
  <c r="F12"/>
  <c r="G12"/>
  <c r="B11"/>
  <c r="B12"/>
  <c r="C10"/>
  <c r="D10"/>
  <c r="F10"/>
  <c r="G10"/>
  <c r="F8"/>
  <c r="G8"/>
  <c r="H8"/>
  <c r="I8"/>
  <c r="J8"/>
  <c r="F9"/>
  <c r="G9"/>
  <c r="F11"/>
  <c r="G11"/>
  <c r="S8"/>
  <c r="Q9"/>
  <c r="R8"/>
  <c r="R7"/>
  <c r="L8"/>
  <c r="M8"/>
  <c r="L10"/>
  <c r="M10"/>
  <c r="L7"/>
  <c r="M7"/>
  <c r="L9"/>
  <c r="M9"/>
  <c r="L11"/>
  <c r="M11"/>
  <c r="H9"/>
  <c r="C9"/>
  <c r="D9"/>
  <c r="N10"/>
  <c r="O9"/>
  <c r="P9"/>
  <c r="T8"/>
  <c r="S9"/>
  <c r="Q10"/>
  <c r="R9"/>
  <c r="I9"/>
  <c r="J9"/>
  <c r="H10"/>
  <c r="C11"/>
  <c r="D11"/>
  <c r="C12"/>
  <c r="D12"/>
  <c r="N11"/>
  <c r="O10"/>
  <c r="P10"/>
  <c r="T9"/>
  <c r="S10"/>
  <c r="Q11"/>
  <c r="R10"/>
  <c r="I10"/>
  <c r="J10"/>
  <c r="H11"/>
  <c r="N12"/>
  <c r="O12"/>
  <c r="P12"/>
  <c r="O11"/>
  <c r="P11"/>
  <c r="T10"/>
  <c r="S11"/>
  <c r="Q12"/>
  <c r="R12"/>
  <c r="R11"/>
  <c r="H12"/>
  <c r="I12"/>
  <c r="J12"/>
  <c r="I11"/>
  <c r="J11"/>
  <c r="T11"/>
  <c r="S12"/>
  <c r="T12"/>
</calcChain>
</file>

<file path=xl/sharedStrings.xml><?xml version="1.0" encoding="utf-8"?>
<sst xmlns="http://schemas.openxmlformats.org/spreadsheetml/2006/main" count="42" uniqueCount="19">
  <si>
    <t>Акварель</t>
  </si>
  <si>
    <t>Пастель</t>
  </si>
  <si>
    <r>
      <t xml:space="preserve">А4 </t>
    </r>
    <r>
      <rPr>
        <sz val="11"/>
        <color theme="1"/>
        <rFont val="Calibri"/>
        <family val="2"/>
        <charset val="204"/>
        <scheme val="minor"/>
      </rPr>
      <t>21 х 29,7</t>
    </r>
    <r>
      <rPr>
        <b/>
        <sz val="11"/>
        <color indexed="8"/>
        <rFont val="Calibri"/>
        <family val="2"/>
        <charset val="204"/>
      </rPr>
      <t xml:space="preserve"> СМ</t>
    </r>
  </si>
  <si>
    <r>
      <t xml:space="preserve">А3 </t>
    </r>
    <r>
      <rPr>
        <sz val="11"/>
        <color theme="1"/>
        <rFont val="Calibri"/>
        <family val="2"/>
        <charset val="204"/>
        <scheme val="minor"/>
      </rPr>
      <t>29,7 х 42</t>
    </r>
    <r>
      <rPr>
        <b/>
        <sz val="11"/>
        <color indexed="8"/>
        <rFont val="Calibri"/>
        <family val="2"/>
        <charset val="204"/>
      </rPr>
      <t xml:space="preserve"> СМ</t>
    </r>
  </si>
  <si>
    <r>
      <t xml:space="preserve">А2 </t>
    </r>
    <r>
      <rPr>
        <sz val="11"/>
        <color theme="1"/>
        <rFont val="Calibri"/>
        <family val="2"/>
        <charset val="204"/>
        <scheme val="minor"/>
      </rPr>
      <t>42 х 59,4</t>
    </r>
    <r>
      <rPr>
        <b/>
        <sz val="11"/>
        <color indexed="8"/>
        <rFont val="Calibri"/>
        <family val="2"/>
        <charset val="204"/>
      </rPr>
      <t xml:space="preserve"> СМ</t>
    </r>
  </si>
  <si>
    <r>
      <t xml:space="preserve">А1 </t>
    </r>
    <r>
      <rPr>
        <sz val="11"/>
        <color theme="1"/>
        <rFont val="Calibri"/>
        <family val="2"/>
        <charset val="204"/>
        <scheme val="minor"/>
      </rPr>
      <t>59,4 х 84,1</t>
    </r>
    <r>
      <rPr>
        <b/>
        <sz val="11"/>
        <color indexed="8"/>
        <rFont val="Calibri"/>
        <family val="2"/>
        <charset val="204"/>
      </rPr>
      <t xml:space="preserve"> СМ</t>
    </r>
  </si>
  <si>
    <r>
      <t xml:space="preserve">А0 </t>
    </r>
    <r>
      <rPr>
        <sz val="11"/>
        <color theme="1"/>
        <rFont val="Calibri"/>
        <family val="2"/>
        <charset val="204"/>
        <scheme val="minor"/>
      </rPr>
      <t>84,1 х 118,9</t>
    </r>
    <r>
      <rPr>
        <b/>
        <sz val="11"/>
        <color indexed="8"/>
        <rFont val="Calibri"/>
        <family val="2"/>
        <charset val="204"/>
      </rPr>
      <t xml:space="preserve"> СМ</t>
    </r>
  </si>
  <si>
    <t>1 чел.</t>
  </si>
  <si>
    <t>2 чел.</t>
  </si>
  <si>
    <t>3 чел.</t>
  </si>
  <si>
    <t>Простой карандаш</t>
  </si>
  <si>
    <t>Масло на холсте</t>
  </si>
  <si>
    <t>Акрил на холсте</t>
  </si>
  <si>
    <t>Тушь</t>
  </si>
  <si>
    <t>Цветной карандаш</t>
  </si>
  <si>
    <t>Акрил на стекле</t>
  </si>
  <si>
    <r>
      <t xml:space="preserve">Mishenin Art Studio </t>
    </r>
    <r>
      <rPr>
        <sz val="16"/>
        <color indexed="8"/>
        <rFont val="Calibri"/>
        <family val="2"/>
        <charset val="204"/>
      </rPr>
      <t>Цены портретов</t>
    </r>
  </si>
  <si>
    <t>Форматы бумаги (размеры в миллиметрах):</t>
  </si>
  <si>
    <t>Цены указаны в гривнах при отсутствии срочности. Апрель 2013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</si>
</sst>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0" borderId="0" xfId="0" applyNumberFormat="1" applyBorder="1"/>
    <xf numFmtId="1" fontId="0" fillId="0" borderId="0" xfId="0" applyNumberFormat="1"/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" fontId="0" fillId="2" borderId="1" xfId="0" applyNumberFormat="1" applyFill="1" applyBorder="1"/>
    <xf numFmtId="1" fontId="0" fillId="4" borderId="3" xfId="0" applyNumberFormat="1" applyFill="1" applyBorder="1"/>
    <xf numFmtId="1" fontId="0" fillId="2" borderId="2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" fontId="0" fillId="4" borderId="6" xfId="0" applyNumberFormat="1" applyFill="1" applyBorder="1"/>
    <xf numFmtId="1" fontId="0" fillId="5" borderId="2" xfId="0" applyNumberFormat="1" applyFill="1" applyBorder="1"/>
    <xf numFmtId="1" fontId="0" fillId="5" borderId="4" xfId="0" applyNumberFormat="1" applyFill="1" applyBorder="1"/>
    <xf numFmtId="1" fontId="0" fillId="6" borderId="2" xfId="0" applyNumberFormat="1" applyFill="1" applyBorder="1"/>
    <xf numFmtId="1" fontId="0" fillId="6" borderId="4" xfId="0" applyNumberFormat="1" applyFill="1" applyBorder="1"/>
    <xf numFmtId="1" fontId="0" fillId="2" borderId="3" xfId="0" applyNumberFormat="1" applyFill="1" applyBorder="1"/>
    <xf numFmtId="1" fontId="0" fillId="2" borderId="6" xfId="0" applyNumberFormat="1" applyFill="1" applyBorder="1"/>
    <xf numFmtId="0" fontId="4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1" fontId="0" fillId="0" borderId="0" xfId="0" applyNumberFormat="1" applyBorder="1" applyAlignment="1">
      <alignment horizontal="right"/>
    </xf>
    <xf numFmtId="0" fontId="5" fillId="0" borderId="0" xfId="0" applyFont="1"/>
    <xf numFmtId="0" fontId="6" fillId="0" borderId="0" xfId="0" applyFont="1"/>
    <xf numFmtId="1" fontId="0" fillId="5" borderId="14" xfId="0" applyNumberFormat="1" applyFill="1" applyBorder="1"/>
    <xf numFmtId="1" fontId="0" fillId="5" borderId="15" xfId="0" applyNumberFormat="1" applyFill="1" applyBorder="1"/>
    <xf numFmtId="1" fontId="0" fillId="4" borderId="16" xfId="0" applyNumberFormat="1" applyFill="1" applyBorder="1"/>
    <xf numFmtId="1" fontId="0" fillId="4" borderId="17" xfId="0" applyNumberFormat="1" applyFill="1" applyBorder="1"/>
    <xf numFmtId="1" fontId="0" fillId="2" borderId="16" xfId="0" applyNumberFormat="1" applyFill="1" applyBorder="1"/>
    <xf numFmtId="1" fontId="0" fillId="2" borderId="17" xfId="0" applyNumberFormat="1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" fontId="0" fillId="3" borderId="23" xfId="0" applyNumberFormat="1" applyFill="1" applyBorder="1"/>
    <xf numFmtId="1" fontId="0" fillId="2" borderId="24" xfId="0" applyNumberFormat="1" applyFill="1" applyBorder="1"/>
    <xf numFmtId="1" fontId="0" fillId="4" borderId="25" xfId="0" applyNumberFormat="1" applyFill="1" applyBorder="1"/>
    <xf numFmtId="1" fontId="0" fillId="3" borderId="26" xfId="0" applyNumberFormat="1" applyFill="1" applyBorder="1"/>
    <xf numFmtId="1" fontId="0" fillId="4" borderId="27" xfId="0" applyNumberFormat="1" applyFill="1" applyBorder="1"/>
    <xf numFmtId="1" fontId="0" fillId="2" borderId="27" xfId="0" applyNumberFormat="1" applyFill="1" applyBorder="1"/>
    <xf numFmtId="1" fontId="0" fillId="2" borderId="25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194982</xdr:colOff>
      <xdr:row>0</xdr:row>
      <xdr:rowOff>0</xdr:rowOff>
    </xdr:from>
    <xdr:to>
      <xdr:col>4</xdr:col>
      <xdr:colOff>2400</xdr:colOff>
      <xdr:row>2</xdr:row>
      <xdr:rowOff>180975</xdr:rowOff>
    </xdr:to>
    <xdr:pic>
      <xdr:nvPicPr>
        <xdr:cNvPr id="1027" name="Рисунок 1" descr="bigger text2 transp. SMALL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364" y="0"/>
          <a:ext cx="961624" cy="70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13751</xdr:rowOff>
    </xdr:from>
    <xdr:to>
      <xdr:col>11</xdr:col>
      <xdr:colOff>11207</xdr:colOff>
      <xdr:row>27</xdr:row>
      <xdr:rowOff>108147</xdr:rowOff>
    </xdr:to>
    <xdr:pic>
      <xdr:nvPicPr>
        <xdr:cNvPr id="3" name="Рисунок 2" descr="formaty_bumagi_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90382" y="2960898"/>
          <a:ext cx="3585884" cy="2570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8" sqref="A8:XFD8"/>
    </sheetView>
  </sheetViews>
  <sheetFormatPr defaultRowHeight="15"/>
  <cols>
    <col min="1" max="1" width="16.5703125" style="19" customWidth="1"/>
    <col min="2" max="2" width="5.7109375" customWidth="1"/>
    <col min="3" max="3" width="5.42578125" customWidth="1"/>
    <col min="4" max="4" width="6.28515625" customWidth="1"/>
    <col min="5" max="5" width="5.42578125" customWidth="1"/>
    <col min="6" max="6" width="5.85546875" customWidth="1"/>
    <col min="7" max="7" width="6.7109375" customWidth="1"/>
    <col min="8" max="8" width="6.140625" customWidth="1"/>
    <col min="9" max="9" width="5.5703125" customWidth="1"/>
    <col min="10" max="10" width="6.28515625" customWidth="1"/>
    <col min="11" max="11" width="6" customWidth="1"/>
    <col min="12" max="12" width="5.85546875" customWidth="1"/>
    <col min="13" max="13" width="6.140625" customWidth="1"/>
    <col min="14" max="14" width="6.7109375" customWidth="1"/>
    <col min="15" max="15" width="6.28515625" customWidth="1"/>
    <col min="16" max="16" width="5.85546875" customWidth="1"/>
    <col min="17" max="17" width="6.42578125" customWidth="1"/>
    <col min="18" max="18" width="5.5703125" customWidth="1"/>
    <col min="19" max="20" width="8.28515625" customWidth="1"/>
    <col min="21" max="21" width="7.5703125" customWidth="1"/>
    <col min="22" max="22" width="7.42578125" customWidth="1"/>
    <col min="23" max="23" width="18.42578125" customWidth="1"/>
  </cols>
  <sheetData>
    <row r="1" spans="1:23" ht="23.25">
      <c r="E1" s="25" t="s">
        <v>16</v>
      </c>
      <c r="F1" s="24"/>
    </row>
    <row r="2" spans="1:23" ht="18.75">
      <c r="E2" s="17" t="s">
        <v>18</v>
      </c>
    </row>
    <row r="3" spans="1:23" ht="15.75" thickBot="1"/>
    <row r="4" spans="1:23" s="18" customFormat="1">
      <c r="A4" s="20"/>
      <c r="B4" s="48" t="s">
        <v>10</v>
      </c>
      <c r="C4" s="49"/>
      <c r="D4" s="50"/>
      <c r="E4" s="49" t="s">
        <v>0</v>
      </c>
      <c r="F4" s="49"/>
      <c r="G4" s="49"/>
      <c r="H4" s="48" t="s">
        <v>11</v>
      </c>
      <c r="I4" s="49"/>
      <c r="J4" s="50"/>
      <c r="K4" s="48" t="s">
        <v>12</v>
      </c>
      <c r="L4" s="49"/>
      <c r="M4" s="50"/>
      <c r="N4" s="48" t="s">
        <v>1</v>
      </c>
      <c r="O4" s="49"/>
      <c r="P4" s="50"/>
      <c r="Q4" s="48" t="s">
        <v>13</v>
      </c>
      <c r="R4" s="49"/>
      <c r="S4" s="48" t="s">
        <v>14</v>
      </c>
      <c r="T4" s="50"/>
      <c r="U4" s="48" t="s">
        <v>15</v>
      </c>
      <c r="V4" s="50"/>
    </row>
    <row r="5" spans="1:23" ht="15.75" thickBot="1">
      <c r="B5" s="44" t="s">
        <v>7</v>
      </c>
      <c r="C5" s="45" t="s">
        <v>8</v>
      </c>
      <c r="D5" s="46" t="s">
        <v>9</v>
      </c>
      <c r="E5" s="35" t="s">
        <v>7</v>
      </c>
      <c r="F5" s="33" t="s">
        <v>8</v>
      </c>
      <c r="G5" s="36" t="s">
        <v>9</v>
      </c>
      <c r="H5" s="32" t="s">
        <v>7</v>
      </c>
      <c r="I5" s="33" t="s">
        <v>8</v>
      </c>
      <c r="J5" s="34" t="s">
        <v>9</v>
      </c>
      <c r="K5" s="44" t="s">
        <v>7</v>
      </c>
      <c r="L5" s="45" t="s">
        <v>8</v>
      </c>
      <c r="M5" s="46" t="s">
        <v>9</v>
      </c>
      <c r="N5" s="44" t="s">
        <v>7</v>
      </c>
      <c r="O5" s="45" t="s">
        <v>8</v>
      </c>
      <c r="P5" s="46" t="s">
        <v>9</v>
      </c>
      <c r="Q5" s="44" t="s">
        <v>7</v>
      </c>
      <c r="R5" s="47" t="s">
        <v>8</v>
      </c>
      <c r="S5" s="44" t="s">
        <v>7</v>
      </c>
      <c r="T5" s="46" t="s">
        <v>8</v>
      </c>
      <c r="U5" s="44" t="s">
        <v>7</v>
      </c>
      <c r="V5" s="46" t="s">
        <v>8</v>
      </c>
    </row>
    <row r="6" spans="1:23" ht="15.75" thickBot="1">
      <c r="A6" s="21" t="s">
        <v>2</v>
      </c>
      <c r="B6" s="37">
        <v>100</v>
      </c>
      <c r="C6" s="38">
        <f>B6*1.8</f>
        <v>180</v>
      </c>
      <c r="D6" s="39">
        <f t="shared" ref="D6:D12" si="0">C6*1.4</f>
        <v>251.99999999999997</v>
      </c>
      <c r="E6" s="40">
        <v>170</v>
      </c>
      <c r="F6" s="38">
        <f t="shared" ref="F6:F12" si="1">E6*1.8</f>
        <v>306</v>
      </c>
      <c r="G6" s="41">
        <f t="shared" ref="G6:G12" si="2">F6*1.4</f>
        <v>428.4</v>
      </c>
      <c r="H6" s="37">
        <v>350</v>
      </c>
      <c r="I6" s="38">
        <f t="shared" ref="I6:I12" si="3">H6*1.8</f>
        <v>630</v>
      </c>
      <c r="J6" s="39">
        <f t="shared" ref="J6:J12" si="4">I6*1.4</f>
        <v>882</v>
      </c>
      <c r="K6" s="37">
        <v>310</v>
      </c>
      <c r="L6" s="38">
        <f t="shared" ref="L6:L12" si="5">K6*1.8</f>
        <v>558</v>
      </c>
      <c r="M6" s="41">
        <f t="shared" ref="M6:M12" si="6">L6*1.4</f>
        <v>781.19999999999993</v>
      </c>
      <c r="N6" s="37">
        <v>310</v>
      </c>
      <c r="O6" s="38">
        <f t="shared" ref="O6:O12" si="7">N6*1.8</f>
        <v>558</v>
      </c>
      <c r="P6" s="39">
        <f t="shared" ref="P6:P12" si="8">O6*1.4</f>
        <v>781.19999999999993</v>
      </c>
      <c r="Q6" s="40">
        <v>170</v>
      </c>
      <c r="R6" s="42">
        <f t="shared" ref="R6:R12" si="9">Q6*1.8</f>
        <v>306</v>
      </c>
      <c r="S6" s="37">
        <v>170</v>
      </c>
      <c r="T6" s="43">
        <f t="shared" ref="T6:T12" si="10">S6*1.8</f>
        <v>306</v>
      </c>
      <c r="U6" s="37">
        <v>860</v>
      </c>
      <c r="V6" s="43">
        <f t="shared" ref="V6:V12" si="11">U6*1.8</f>
        <v>1548</v>
      </c>
      <c r="W6" s="3" t="s">
        <v>2</v>
      </c>
    </row>
    <row r="7" spans="1:23" ht="15.75" thickBot="1">
      <c r="A7" s="22" t="s">
        <v>3</v>
      </c>
      <c r="B7" s="7">
        <f t="shared" ref="B7:B12" si="12">B6*1.8</f>
        <v>180</v>
      </c>
      <c r="C7" s="5">
        <f t="shared" ref="C7:C12" si="13">B7*1.8</f>
        <v>324</v>
      </c>
      <c r="D7" s="6">
        <f t="shared" si="0"/>
        <v>453.59999999999997</v>
      </c>
      <c r="E7" s="26">
        <f t="shared" ref="E7:E12" si="14">E6*1.7</f>
        <v>289</v>
      </c>
      <c r="F7" s="5">
        <f t="shared" si="1"/>
        <v>520.20000000000005</v>
      </c>
      <c r="G7" s="28">
        <f t="shared" si="2"/>
        <v>728.28</v>
      </c>
      <c r="H7" s="13">
        <f t="shared" ref="H7:H12" si="15">H6*1.5</f>
        <v>525</v>
      </c>
      <c r="I7" s="5">
        <f t="shared" si="3"/>
        <v>945</v>
      </c>
      <c r="J7" s="6">
        <f t="shared" si="4"/>
        <v>1323</v>
      </c>
      <c r="K7" s="13">
        <f t="shared" ref="K7:K12" si="16">K6*1.5</f>
        <v>465</v>
      </c>
      <c r="L7" s="5">
        <f t="shared" si="5"/>
        <v>837</v>
      </c>
      <c r="M7" s="28">
        <f t="shared" si="6"/>
        <v>1171.8</v>
      </c>
      <c r="N7" s="13">
        <f t="shared" ref="N7:N12" si="17">N6*1.5</f>
        <v>465</v>
      </c>
      <c r="O7" s="5">
        <f t="shared" si="7"/>
        <v>837</v>
      </c>
      <c r="P7" s="6">
        <f t="shared" si="8"/>
        <v>1171.8</v>
      </c>
      <c r="Q7" s="26">
        <f t="shared" ref="Q7:Q12" si="18">Q6*1.7</f>
        <v>289</v>
      </c>
      <c r="R7" s="30">
        <f t="shared" si="9"/>
        <v>520.20000000000005</v>
      </c>
      <c r="S7" s="11">
        <f t="shared" ref="S7:S12" si="19">S6*1.7</f>
        <v>289</v>
      </c>
      <c r="T7" s="15">
        <f t="shared" si="10"/>
        <v>520.20000000000005</v>
      </c>
      <c r="U7" s="13">
        <f t="shared" ref="U7:U12" si="20">U6*1.5</f>
        <v>1290</v>
      </c>
      <c r="V7" s="15">
        <f t="shared" si="11"/>
        <v>2322</v>
      </c>
      <c r="W7" s="4" t="s">
        <v>3</v>
      </c>
    </row>
    <row r="8" spans="1:23" ht="15.75" thickBot="1">
      <c r="A8" s="22" t="s">
        <v>4</v>
      </c>
      <c r="B8" s="7">
        <f t="shared" si="12"/>
        <v>324</v>
      </c>
      <c r="C8" s="5">
        <f t="shared" si="13"/>
        <v>583.20000000000005</v>
      </c>
      <c r="D8" s="6">
        <f t="shared" si="0"/>
        <v>816.48</v>
      </c>
      <c r="E8" s="26">
        <f t="shared" si="14"/>
        <v>491.3</v>
      </c>
      <c r="F8" s="5">
        <f t="shared" si="1"/>
        <v>884.34</v>
      </c>
      <c r="G8" s="28">
        <f t="shared" si="2"/>
        <v>1238.076</v>
      </c>
      <c r="H8" s="13">
        <f t="shared" si="15"/>
        <v>787.5</v>
      </c>
      <c r="I8" s="5">
        <f t="shared" si="3"/>
        <v>1417.5</v>
      </c>
      <c r="J8" s="6">
        <f t="shared" si="4"/>
        <v>1984.4999999999998</v>
      </c>
      <c r="K8" s="13">
        <f t="shared" si="16"/>
        <v>697.5</v>
      </c>
      <c r="L8" s="5">
        <f t="shared" si="5"/>
        <v>1255.5</v>
      </c>
      <c r="M8" s="28">
        <f t="shared" si="6"/>
        <v>1757.6999999999998</v>
      </c>
      <c r="N8" s="13">
        <f t="shared" si="17"/>
        <v>697.5</v>
      </c>
      <c r="O8" s="5">
        <f t="shared" si="7"/>
        <v>1255.5</v>
      </c>
      <c r="P8" s="6">
        <f t="shared" si="8"/>
        <v>1757.6999999999998</v>
      </c>
      <c r="Q8" s="26">
        <f t="shared" si="18"/>
        <v>491.3</v>
      </c>
      <c r="R8" s="30">
        <f t="shared" si="9"/>
        <v>884.34</v>
      </c>
      <c r="S8" s="11">
        <f t="shared" si="19"/>
        <v>491.3</v>
      </c>
      <c r="T8" s="15">
        <f t="shared" si="10"/>
        <v>884.34</v>
      </c>
      <c r="U8" s="13">
        <f t="shared" si="20"/>
        <v>1935</v>
      </c>
      <c r="V8" s="15">
        <f t="shared" si="11"/>
        <v>3483</v>
      </c>
      <c r="W8" s="4" t="s">
        <v>4</v>
      </c>
    </row>
    <row r="9" spans="1:23" ht="15.75" thickBot="1">
      <c r="A9" s="22" t="s">
        <v>5</v>
      </c>
      <c r="B9" s="7">
        <f t="shared" si="12"/>
        <v>583.20000000000005</v>
      </c>
      <c r="C9" s="5">
        <f t="shared" si="13"/>
        <v>1049.7600000000002</v>
      </c>
      <c r="D9" s="6">
        <f t="shared" si="0"/>
        <v>1469.6640000000002</v>
      </c>
      <c r="E9" s="26">
        <f t="shared" si="14"/>
        <v>835.21</v>
      </c>
      <c r="F9" s="5">
        <f t="shared" si="1"/>
        <v>1503.3780000000002</v>
      </c>
      <c r="G9" s="28">
        <f t="shared" si="2"/>
        <v>2104.7292000000002</v>
      </c>
      <c r="H9" s="13">
        <f t="shared" si="15"/>
        <v>1181.25</v>
      </c>
      <c r="I9" s="5">
        <f t="shared" si="3"/>
        <v>2126.25</v>
      </c>
      <c r="J9" s="6">
        <f t="shared" si="4"/>
        <v>2976.75</v>
      </c>
      <c r="K9" s="13">
        <f t="shared" si="16"/>
        <v>1046.25</v>
      </c>
      <c r="L9" s="5">
        <f t="shared" si="5"/>
        <v>1883.25</v>
      </c>
      <c r="M9" s="28">
        <f t="shared" si="6"/>
        <v>2636.5499999999997</v>
      </c>
      <c r="N9" s="13">
        <f t="shared" si="17"/>
        <v>1046.25</v>
      </c>
      <c r="O9" s="5">
        <f t="shared" si="7"/>
        <v>1883.25</v>
      </c>
      <c r="P9" s="6">
        <f t="shared" si="8"/>
        <v>2636.5499999999997</v>
      </c>
      <c r="Q9" s="26">
        <f t="shared" si="18"/>
        <v>835.21</v>
      </c>
      <c r="R9" s="30">
        <f t="shared" si="9"/>
        <v>1503.3780000000002</v>
      </c>
      <c r="S9" s="11">
        <f t="shared" si="19"/>
        <v>835.21</v>
      </c>
      <c r="T9" s="15">
        <f t="shared" si="10"/>
        <v>1503.3780000000002</v>
      </c>
      <c r="U9" s="13">
        <f t="shared" si="20"/>
        <v>2902.5</v>
      </c>
      <c r="V9" s="15">
        <f t="shared" si="11"/>
        <v>5224.5</v>
      </c>
      <c r="W9" s="4" t="s">
        <v>5</v>
      </c>
    </row>
    <row r="10" spans="1:23" ht="15.75" customHeight="1" thickBot="1">
      <c r="A10" s="22" t="s">
        <v>6</v>
      </c>
      <c r="B10" s="7">
        <f t="shared" si="12"/>
        <v>1049.7600000000002</v>
      </c>
      <c r="C10" s="5">
        <f t="shared" si="13"/>
        <v>1889.5680000000004</v>
      </c>
      <c r="D10" s="6">
        <f t="shared" si="0"/>
        <v>2645.3952000000004</v>
      </c>
      <c r="E10" s="26">
        <f t="shared" si="14"/>
        <v>1419.857</v>
      </c>
      <c r="F10" s="5">
        <f t="shared" si="1"/>
        <v>2555.7426</v>
      </c>
      <c r="G10" s="28">
        <f t="shared" si="2"/>
        <v>3578.03964</v>
      </c>
      <c r="H10" s="13">
        <f t="shared" si="15"/>
        <v>1771.875</v>
      </c>
      <c r="I10" s="5">
        <f t="shared" si="3"/>
        <v>3189.375</v>
      </c>
      <c r="J10" s="6">
        <f t="shared" si="4"/>
        <v>4465.125</v>
      </c>
      <c r="K10" s="13">
        <f t="shared" si="16"/>
        <v>1569.375</v>
      </c>
      <c r="L10" s="5">
        <f t="shared" si="5"/>
        <v>2824.875</v>
      </c>
      <c r="M10" s="28">
        <f t="shared" si="6"/>
        <v>3954.8249999999998</v>
      </c>
      <c r="N10" s="13">
        <f t="shared" si="17"/>
        <v>1569.375</v>
      </c>
      <c r="O10" s="5">
        <f t="shared" si="7"/>
        <v>2824.875</v>
      </c>
      <c r="P10" s="6">
        <f t="shared" si="8"/>
        <v>3954.8249999999998</v>
      </c>
      <c r="Q10" s="26">
        <f t="shared" si="18"/>
        <v>1419.857</v>
      </c>
      <c r="R10" s="30">
        <f t="shared" si="9"/>
        <v>2555.7426</v>
      </c>
      <c r="S10" s="11">
        <f t="shared" si="19"/>
        <v>1419.857</v>
      </c>
      <c r="T10" s="15">
        <f t="shared" si="10"/>
        <v>2555.7426</v>
      </c>
      <c r="U10" s="13">
        <f t="shared" si="20"/>
        <v>4353.75</v>
      </c>
      <c r="V10" s="15">
        <f t="shared" si="11"/>
        <v>7836.75</v>
      </c>
      <c r="W10" s="4" t="s">
        <v>6</v>
      </c>
    </row>
    <row r="11" spans="1:23">
      <c r="B11" s="7">
        <f t="shared" si="12"/>
        <v>1889.5680000000004</v>
      </c>
      <c r="C11" s="5">
        <f t="shared" si="13"/>
        <v>3401.222400000001</v>
      </c>
      <c r="D11" s="6">
        <f t="shared" si="0"/>
        <v>4761.7113600000012</v>
      </c>
      <c r="E11" s="26">
        <f t="shared" si="14"/>
        <v>2413.7568999999999</v>
      </c>
      <c r="F11" s="5">
        <f t="shared" si="1"/>
        <v>4344.76242</v>
      </c>
      <c r="G11" s="28">
        <f t="shared" si="2"/>
        <v>6082.6673879999998</v>
      </c>
      <c r="H11" s="13">
        <f t="shared" si="15"/>
        <v>2657.8125</v>
      </c>
      <c r="I11" s="5">
        <f t="shared" si="3"/>
        <v>4784.0625</v>
      </c>
      <c r="J11" s="6">
        <f t="shared" si="4"/>
        <v>6697.6875</v>
      </c>
      <c r="K11" s="13">
        <f t="shared" si="16"/>
        <v>2354.0625</v>
      </c>
      <c r="L11" s="5">
        <f t="shared" si="5"/>
        <v>4237.3125</v>
      </c>
      <c r="M11" s="28">
        <f t="shared" si="6"/>
        <v>5932.2374999999993</v>
      </c>
      <c r="N11" s="13">
        <f t="shared" si="17"/>
        <v>2354.0625</v>
      </c>
      <c r="O11" s="5">
        <f t="shared" si="7"/>
        <v>4237.3125</v>
      </c>
      <c r="P11" s="6">
        <f t="shared" si="8"/>
        <v>5932.2374999999993</v>
      </c>
      <c r="Q11" s="26">
        <f t="shared" si="18"/>
        <v>2413.7568999999999</v>
      </c>
      <c r="R11" s="30">
        <f t="shared" si="9"/>
        <v>4344.76242</v>
      </c>
      <c r="S11" s="11">
        <f t="shared" si="19"/>
        <v>2413.7568999999999</v>
      </c>
      <c r="T11" s="15">
        <f t="shared" si="10"/>
        <v>4344.76242</v>
      </c>
      <c r="U11" s="13">
        <f t="shared" si="20"/>
        <v>6530.625</v>
      </c>
      <c r="V11" s="15">
        <f t="shared" si="11"/>
        <v>11755.125</v>
      </c>
    </row>
    <row r="12" spans="1:23" ht="15.75" thickBot="1">
      <c r="B12" s="8">
        <f t="shared" si="12"/>
        <v>3401.222400000001</v>
      </c>
      <c r="C12" s="9">
        <f t="shared" si="13"/>
        <v>6122.2003200000017</v>
      </c>
      <c r="D12" s="10">
        <f t="shared" si="0"/>
        <v>8571.0804480000024</v>
      </c>
      <c r="E12" s="27">
        <f t="shared" si="14"/>
        <v>4103.3867299999993</v>
      </c>
      <c r="F12" s="9">
        <f t="shared" si="1"/>
        <v>7386.096113999999</v>
      </c>
      <c r="G12" s="29">
        <f t="shared" si="2"/>
        <v>10340.534559599999</v>
      </c>
      <c r="H12" s="14">
        <f t="shared" si="15"/>
        <v>3986.71875</v>
      </c>
      <c r="I12" s="9">
        <f t="shared" si="3"/>
        <v>7176.09375</v>
      </c>
      <c r="J12" s="10">
        <f t="shared" si="4"/>
        <v>10046.53125</v>
      </c>
      <c r="K12" s="14">
        <f t="shared" si="16"/>
        <v>3531.09375</v>
      </c>
      <c r="L12" s="9">
        <f t="shared" si="5"/>
        <v>6355.96875</v>
      </c>
      <c r="M12" s="29">
        <f t="shared" si="6"/>
        <v>8898.3562499999989</v>
      </c>
      <c r="N12" s="14">
        <f t="shared" si="17"/>
        <v>3531.09375</v>
      </c>
      <c r="O12" s="9">
        <f t="shared" si="7"/>
        <v>6355.96875</v>
      </c>
      <c r="P12" s="10">
        <f t="shared" si="8"/>
        <v>8898.3562499999989</v>
      </c>
      <c r="Q12" s="27">
        <f t="shared" si="18"/>
        <v>4103.3867299999993</v>
      </c>
      <c r="R12" s="31">
        <f t="shared" si="9"/>
        <v>7386.096113999999</v>
      </c>
      <c r="S12" s="12">
        <f t="shared" si="19"/>
        <v>4103.3867299999993</v>
      </c>
      <c r="T12" s="16">
        <f t="shared" si="10"/>
        <v>7386.096113999999</v>
      </c>
      <c r="U12" s="14">
        <f t="shared" si="20"/>
        <v>9795.9375</v>
      </c>
      <c r="V12" s="16">
        <f t="shared" si="11"/>
        <v>17632.6875</v>
      </c>
    </row>
    <row r="13" spans="1:23">
      <c r="B13" s="1"/>
      <c r="C13" s="1"/>
      <c r="D13" s="1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3" ht="18.75">
      <c r="A14" s="23"/>
      <c r="C14" s="17" t="s">
        <v>17</v>
      </c>
    </row>
    <row r="15" spans="1:23">
      <c r="A15" s="23"/>
    </row>
  </sheetData>
  <mergeCells count="8">
    <mergeCell ref="B4:D4"/>
    <mergeCell ref="E4:G4"/>
    <mergeCell ref="H4:J4"/>
    <mergeCell ref="K4:M4"/>
    <mergeCell ref="U4:V4"/>
    <mergeCell ref="S4:T4"/>
    <mergeCell ref="N4:P4"/>
    <mergeCell ref="Q4:R4"/>
  </mergeCells>
  <pageMargins left="0.7" right="0.7" top="0.75" bottom="0.75" header="0.3" footer="0.3"/>
  <pageSetup paperSize="9" scale="80" orientation="landscape" r:id="rId1"/>
  <ignoredErrors>
    <ignoredError sqref="H7:H8 E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2012-10-26T13:50:07Z</cp:lastPrinted>
  <dcterms:created xsi:type="dcterms:W3CDTF">2012-09-20T19:37:18Z</dcterms:created>
  <dcterms:modified xsi:type="dcterms:W3CDTF">2013-04-06T11:37:40Z</dcterms:modified>
</cp:coreProperties>
</file>